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CARGADO DE PPTO\Desktop\"/>
    </mc:Choice>
  </mc:AlternateContent>
  <bookViews>
    <workbookView xWindow="0" yWindow="0" windowWidth="28800" windowHeight="12435"/>
  </bookViews>
  <sheets>
    <sheet name="Obligaciones pagadas" sheetId="2" r:id="rId1"/>
    <sheet name="reduccion del Saldo de la deuda" sheetId="3" r:id="rId2"/>
    <sheet name=" PIB" sheetId="4" r:id="rId3"/>
    <sheet name="Comparativo" sheetId="5" r:id="rId4"/>
  </sheets>
  <definedNames>
    <definedName name="_xlnm.Print_Area" localSheetId="1">'reduccion del Saldo de la deuda'!$A$1:$B$51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4" l="1"/>
  <c r="B6" i="4"/>
  <c r="B7" i="3"/>
  <c r="C7" i="5" l="1"/>
  <c r="B7" i="5" l="1"/>
  <c r="J4" i="2" l="1"/>
  <c r="A13" i="3" l="1"/>
  <c r="B13" i="3"/>
  <c r="B14" i="3" l="1"/>
  <c r="B26" i="3" s="1"/>
  <c r="B28" i="3" s="1"/>
  <c r="B31" i="3" s="1"/>
  <c r="B34" i="3" s="1"/>
  <c r="J6" i="2"/>
  <c r="J5" i="2"/>
  <c r="B16" i="3" l="1"/>
  <c r="B19" i="3" s="1"/>
  <c r="B41" i="3"/>
  <c r="B43" i="3" s="1"/>
  <c r="B46" i="3" s="1"/>
  <c r="B49" i="3" s="1"/>
  <c r="B51" i="3" s="1"/>
</calcChain>
</file>

<file path=xl/sharedStrings.xml><?xml version="1.0" encoding="utf-8"?>
<sst xmlns="http://schemas.openxmlformats.org/spreadsheetml/2006/main" count="90" uniqueCount="50">
  <si>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</si>
  <si>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</si>
  <si>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</si>
  <si>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</si>
  <si>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</si>
  <si>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</si>
  <si>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</si>
  <si>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</si>
  <si>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Respectivo Total</t>
  </si>
  <si>
    <t>Importe y porcentaje del total que se paga y garantiza con el recurso de dichos fondos</t>
  </si>
  <si>
    <t>Credito con instituciones de crédito</t>
  </si>
  <si>
    <t>180 meses</t>
  </si>
  <si>
    <t>TIIE</t>
  </si>
  <si>
    <t>OBRA PUBLICA (5 ACCIONES)</t>
  </si>
  <si>
    <t>Fin, Destino y Objeto</t>
  </si>
  <si>
    <t>BANCO DEL BAJIO, S.A.</t>
  </si>
  <si>
    <t>ADQUISICION DE RESERVA TERRITORAL</t>
  </si>
  <si>
    <t>FORTAMUN</t>
  </si>
  <si>
    <t>Importe</t>
  </si>
  <si>
    <t>Deuda Pública Bruta Total al 31 de diciembre del 2018</t>
  </si>
  <si>
    <t>(+) Dispocisiones nuevos creditos</t>
  </si>
  <si>
    <t>(-)Amortización  1er. Trimestre</t>
  </si>
  <si>
    <t>Deuda Pública Bruta Total descontando la amortización 1</t>
  </si>
  <si>
    <t>REDUCCIÓN DEL SALDO DE LA DEUDA PÚBLICA BRUTA
 AL 30 DE JUNIO DE 2019</t>
  </si>
  <si>
    <t>(-)Amortización 2do. Trimestre</t>
  </si>
  <si>
    <t>Deuda Pública Bruta Total descontando la amortización 2</t>
  </si>
  <si>
    <t>(-)Amortización 3er. Trimestre</t>
  </si>
  <si>
    <t>Deuda Pública Bruta Total descontando la amortización 3</t>
  </si>
  <si>
    <t>(-)Amortización 4to. Trimestre</t>
  </si>
  <si>
    <t>Deuda Pública Bruta Total descontando la amortización 4</t>
  </si>
  <si>
    <t>REDUCCIÓN DEL SALDO DE LA DEUDA PÚBLICA BRUTA
 AL 30 DE SEPTIEMBRE DE 2018</t>
  </si>
  <si>
    <t>REDUCCIÓN DEL SALDO DE LA DEUDA PÚBLICA BRUTA
 AL 31 DE DICIEMBRE DE 2018</t>
  </si>
  <si>
    <t>MUNICIPIO SAN FRANCISCO DEL RINCÓN</t>
  </si>
  <si>
    <t>Producto interno bruto estatal</t>
  </si>
  <si>
    <t>Saldo de la deuda pública</t>
  </si>
  <si>
    <t>Porcentaje</t>
  </si>
  <si>
    <t>COMPARATIVO DE LA RELACIÓN DEUDA PUBLICA BRUTA TOTAL A PRODUCTO INTERNO BRUTO DEL ESTADO</t>
  </si>
  <si>
    <t>Ingresos Propios</t>
  </si>
  <si>
    <t>Saldo de la Deuda Pública</t>
  </si>
  <si>
    <t>COMPARATIVO DE LA RELACIÓN DEUDA PUBLICA BRUTA TOTAL A INGRESOS PROPIOS DEL MUNICIPIO SAN FRANCISCO DEL RINCÓN</t>
  </si>
  <si>
    <r>
      <t>PIB: </t>
    </r>
    <r>
      <rPr>
        <b/>
        <i/>
        <sz val="10"/>
        <color rgb="FF0000FF"/>
        <rFont val="Inherit"/>
      </rPr>
      <t> 723,052,000,000</t>
    </r>
  </si>
  <si>
    <t>Leyenda:  Producto Interno Bruto estatal a precios constantes de 2013. Cifras preliminares de 2017. WWW.inegi.org.mx</t>
  </si>
  <si>
    <t>Ene-Mar 2022</t>
  </si>
  <si>
    <t>AL 31 de Diciembre del 2021</t>
  </si>
  <si>
    <t>AL 31 de Marzo del 2022</t>
  </si>
  <si>
    <t>REDUCCION DEL SALDO DE LA DEUDA PÚBLICA BRUTA 
AL 31 DE MARZO DE 2022</t>
  </si>
  <si>
    <t>Deuda Pública Bruta Total al 31 de marzo del 2022</t>
  </si>
  <si>
    <t>(-)Amortización  2do. Trimestre</t>
  </si>
  <si>
    <t>Abr-Jun 2022</t>
  </si>
  <si>
    <t>MUNICIPIO SAN FRANCISCO DEL RINCON
Formato de información de obligaciones pagadas o garantizadas con fondos federales
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</si>
</sst>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0.00000000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1"/>
      <color rgb="FF0000FF"/>
      <name val="Trebuchet MS"/>
      <family val="2"/>
    </font>
    <font>
      <b/>
      <i/>
      <sz val="10"/>
      <color rgb="FF0000FF"/>
      <name val="Inherit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left"/>
      <protection locked="0"/>
    </xf>
    <xf numFmtId="0" fontId="5" fillId="0" borderId="5" xfId="0" applyFont="1" applyBorder="1" applyProtection="1">
      <protection locked="0"/>
    </xf>
    <xf numFmtId="4" fontId="4" fillId="0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4" fontId="4" fillId="0" borderId="8" xfId="0" applyNumberFormat="1" applyFont="1" applyFill="1" applyBorder="1" applyAlignment="1" applyProtection="1">
      <alignment horizontal="right"/>
      <protection locked="0"/>
    </xf>
    <xf numFmtId="0" fontId="5" fillId="0" borderId="5" xfId="0" applyFont="1" applyBorder="1"/>
    <xf numFmtId="4" fontId="4" fillId="0" borderId="5" xfId="0" applyNumberFormat="1" applyFont="1" applyFill="1" applyBorder="1" applyAlignment="1" applyProtection="1">
      <alignment horizontal="center"/>
      <protection locked="0"/>
    </xf>
    <xf numFmtId="4" fontId="7" fillId="0" borderId="5" xfId="0" applyNumberFormat="1" applyFont="1" applyBorder="1" applyAlignment="1">
      <alignment horizontal="right" wrapText="1"/>
    </xf>
    <xf numFmtId="4" fontId="0" fillId="0" borderId="0" xfId="0" applyNumberFormat="1"/>
    <xf numFmtId="4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2" fontId="0" fillId="0" borderId="0" xfId="0" applyNumberFormat="1"/>
    <xf numFmtId="0" fontId="8" fillId="0" borderId="0" xfId="0" applyFont="1"/>
    <xf numFmtId="0" fontId="5" fillId="3" borderId="5" xfId="0" applyFont="1" applyFill="1" applyBorder="1" applyAlignment="1">
      <alignment horizontal="justify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top" wrapText="1"/>
    </xf>
    <xf numFmtId="4" fontId="5" fillId="0" borderId="5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vertical="center"/>
    </xf>
    <xf numFmtId="4" fontId="4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wrapText="1"/>
    </xf>
    <xf numFmtId="4" fontId="9" fillId="0" borderId="5" xfId="0" applyNumberFormat="1" applyFont="1" applyBorder="1" applyAlignment="1">
      <alignment horizontal="right" wrapText="1"/>
    </xf>
    <xf numFmtId="0" fontId="10" fillId="4" borderId="5" xfId="0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0" fontId="5" fillId="0" borderId="5" xfId="0" applyNumberFormat="1" applyFont="1" applyBorder="1" applyAlignment="1">
      <alignment horizontal="center" vertical="center" wrapText="1"/>
    </xf>
    <xf numFmtId="4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4" fontId="0" fillId="0" borderId="0" xfId="0" applyNumberFormat="1" applyAlignment="1">
      <alignment vertical="center"/>
    </xf>
    <xf numFmtId="4" fontId="9" fillId="0" borderId="5" xfId="0" applyNumberFormat="1" applyFont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3" fontId="5" fillId="0" borderId="5" xfId="2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165" fontId="5" fillId="0" borderId="5" xfId="3" applyNumberFormat="1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13" fillId="0" borderId="0" xfId="4" applyAlignment="1">
      <alignment vertical="center" wrapText="1"/>
    </xf>
    <xf numFmtId="4" fontId="2" fillId="0" borderId="0" xfId="0" applyNumberFormat="1" applyFont="1" applyProtection="1">
      <protection locked="0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43" fontId="0" fillId="0" borderId="5" xfId="0" applyNumberFormat="1" applyFont="1" applyBorder="1" applyProtection="1">
      <protection locked="0"/>
    </xf>
    <xf numFmtId="10" fontId="4" fillId="0" borderId="5" xfId="0" applyNumberFormat="1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164" fontId="3" fillId="2" borderId="6" xfId="1" applyNumberFormat="1" applyFont="1" applyFill="1" applyBorder="1" applyAlignment="1" applyProtection="1">
      <alignment horizontal="center" vertical="center" wrapText="1"/>
    </xf>
    <xf numFmtId="164" fontId="3" fillId="2" borderId="7" xfId="1" applyNumberFormat="1" applyFont="1" applyFill="1" applyBorder="1" applyAlignment="1" applyProtection="1">
      <alignment horizontal="center" vertical="center" wrapText="1"/>
    </xf>
    <xf numFmtId="164" fontId="3" fillId="2" borderId="8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3" xfId="1" applyNumberFormat="1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</cellXfs>
  <cellStyles count="7">
    <cellStyle name="Hipervínculo" xfId="4" builtinId="8"/>
    <cellStyle name="Millares" xfId="2" builtinId="3"/>
    <cellStyle name="Millares 2" xfId="1"/>
    <cellStyle name="Millares 3" xfId="5"/>
    <cellStyle name="Millares 4" xfId="6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q=http://WWW.inegi.org.mx&amp;sa=D&amp;source=hangouts&amp;ust=1559160752096000&amp;usg=AFQjCNF4jEw2KW_Zv6hSdfzLM0MLdx4W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="85" zoomScaleNormal="85" workbookViewId="0">
      <selection activeCell="F15" sqref="F15"/>
    </sheetView>
  </sheetViews>
  <sheetFormatPr baseColWidth="10" defaultRowHeight="15"/>
  <cols>
    <col min="1" max="1" width="30.5703125" style="2" bestFit="1" customWidth="1"/>
    <col min="2" max="2" width="10.140625" style="2" bestFit="1" customWidth="1"/>
    <col min="3" max="3" width="5" style="2" bestFit="1" customWidth="1"/>
    <col min="4" max="4" width="38.140625" style="2" bestFit="1" customWidth="1"/>
    <col min="5" max="5" width="29.140625" style="2" bestFit="1" customWidth="1"/>
    <col min="6" max="6" width="12.7109375" style="2" bestFit="1" customWidth="1"/>
    <col min="7" max="7" width="15.7109375" style="2" customWidth="1"/>
    <col min="8" max="8" width="17.5703125" style="2" bestFit="1" customWidth="1"/>
    <col min="9" max="9" width="17.140625" style="2" customWidth="1"/>
    <col min="10" max="10" width="16.28515625" style="2" bestFit="1" customWidth="1"/>
  </cols>
  <sheetData>
    <row r="1" spans="1:10" ht="47.25" customHeight="1">
      <c r="A1" s="51" t="s">
        <v>49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2.5" customHeight="1">
      <c r="A2" s="54" t="s">
        <v>0</v>
      </c>
      <c r="B2" s="56" t="s">
        <v>1</v>
      </c>
      <c r="C2" s="56" t="s">
        <v>2</v>
      </c>
      <c r="D2" s="56" t="s">
        <v>14</v>
      </c>
      <c r="E2" s="56" t="s">
        <v>3</v>
      </c>
      <c r="F2" s="56" t="s">
        <v>4</v>
      </c>
      <c r="G2" s="3"/>
      <c r="H2" s="3"/>
      <c r="I2" s="58" t="s">
        <v>9</v>
      </c>
      <c r="J2" s="59"/>
    </row>
    <row r="3" spans="1:10">
      <c r="A3" s="55"/>
      <c r="B3" s="57"/>
      <c r="C3" s="57"/>
      <c r="D3" s="57"/>
      <c r="E3" s="57"/>
      <c r="F3" s="57"/>
      <c r="G3" s="4" t="s">
        <v>5</v>
      </c>
      <c r="H3" s="48" t="s">
        <v>6</v>
      </c>
      <c r="I3" s="3" t="s">
        <v>7</v>
      </c>
      <c r="J3" s="48" t="s">
        <v>8</v>
      </c>
    </row>
    <row r="4" spans="1:10">
      <c r="A4" s="5" t="s">
        <v>10</v>
      </c>
      <c r="B4" s="6" t="s">
        <v>11</v>
      </c>
      <c r="C4" s="7" t="s">
        <v>12</v>
      </c>
      <c r="D4" s="10" t="s">
        <v>13</v>
      </c>
      <c r="E4" s="10" t="s">
        <v>15</v>
      </c>
      <c r="F4" s="7">
        <v>35000000</v>
      </c>
      <c r="G4" s="11" t="s">
        <v>17</v>
      </c>
      <c r="H4" s="7">
        <v>35000000</v>
      </c>
      <c r="I4" s="49">
        <v>26063571.760000002</v>
      </c>
      <c r="J4" s="50">
        <f>+I4/H4</f>
        <v>0.74467347885714286</v>
      </c>
    </row>
    <row r="5" spans="1:10">
      <c r="A5" s="5" t="s">
        <v>10</v>
      </c>
      <c r="B5" s="6" t="s">
        <v>11</v>
      </c>
      <c r="C5" s="7" t="s">
        <v>12</v>
      </c>
      <c r="D5" s="10" t="s">
        <v>16</v>
      </c>
      <c r="E5" s="10" t="s">
        <v>15</v>
      </c>
      <c r="F5" s="7">
        <v>16000000</v>
      </c>
      <c r="G5" s="11" t="s">
        <v>17</v>
      </c>
      <c r="H5" s="7">
        <v>16000000</v>
      </c>
      <c r="I5" s="49">
        <v>10073568.890000001</v>
      </c>
      <c r="J5" s="50">
        <f t="shared" ref="J5:J6" si="0">+I5/H5</f>
        <v>0.62959805562500004</v>
      </c>
    </row>
    <row r="6" spans="1:10">
      <c r="A6" s="5" t="s">
        <v>10</v>
      </c>
      <c r="B6" s="6" t="s">
        <v>11</v>
      </c>
      <c r="C6" s="7" t="s">
        <v>12</v>
      </c>
      <c r="D6" s="10" t="s">
        <v>16</v>
      </c>
      <c r="E6" s="10" t="s">
        <v>15</v>
      </c>
      <c r="F6" s="7">
        <v>6000000</v>
      </c>
      <c r="G6" s="11" t="s">
        <v>17</v>
      </c>
      <c r="H6" s="7">
        <v>6000000</v>
      </c>
      <c r="I6" s="49">
        <v>3748422.34</v>
      </c>
      <c r="J6" s="50">
        <f t="shared" si="0"/>
        <v>0.62473705666666668</v>
      </c>
    </row>
    <row r="7" spans="1:10">
      <c r="A7" s="5"/>
      <c r="B7" s="7"/>
      <c r="C7" s="7"/>
      <c r="D7" s="8"/>
      <c r="E7" s="9"/>
      <c r="F7" s="7"/>
      <c r="G7" s="7"/>
      <c r="H7" s="7"/>
      <c r="I7" s="7"/>
      <c r="J7" s="7"/>
    </row>
    <row r="8" spans="1:10">
      <c r="A8" s="5"/>
      <c r="B8" s="7"/>
      <c r="C8" s="7"/>
      <c r="D8" s="7"/>
      <c r="E8" s="7"/>
      <c r="F8" s="7"/>
      <c r="G8" s="7"/>
      <c r="H8" s="7"/>
      <c r="I8" s="7"/>
      <c r="J8" s="7"/>
    </row>
    <row r="9" spans="1:10">
      <c r="A9" s="1"/>
      <c r="B9" s="1"/>
      <c r="C9" s="1"/>
      <c r="D9" s="1"/>
      <c r="E9" s="1"/>
      <c r="F9" s="1"/>
      <c r="G9" s="1"/>
      <c r="H9" s="47"/>
      <c r="I9" s="47"/>
      <c r="J9" s="47"/>
    </row>
    <row r="10" spans="1:10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8">
    <mergeCell ref="A1:J1"/>
    <mergeCell ref="A2:A3"/>
    <mergeCell ref="B2:B3"/>
    <mergeCell ref="C2:C3"/>
    <mergeCell ref="D2:D3"/>
    <mergeCell ref="E2:E3"/>
    <mergeCell ref="F2:F3"/>
    <mergeCell ref="I2:J2"/>
  </mergeCells>
  <pageMargins left="0.7" right="0.7" top="0.75" bottom="0.75" header="0.3" footer="0.3"/>
  <pageSetup scale="66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workbookViewId="0">
      <selection activeCell="B8" sqref="B8"/>
    </sheetView>
  </sheetViews>
  <sheetFormatPr baseColWidth="10" defaultRowHeight="15"/>
  <cols>
    <col min="1" max="1" width="68.7109375" customWidth="1"/>
    <col min="2" max="2" width="23.85546875" customWidth="1"/>
    <col min="4" max="4" width="12.140625" customWidth="1"/>
    <col min="5" max="5" width="15.140625" bestFit="1" customWidth="1"/>
  </cols>
  <sheetData>
    <row r="1" spans="1:5" ht="24.75" customHeight="1">
      <c r="A1" s="60" t="s">
        <v>32</v>
      </c>
      <c r="B1" s="60"/>
    </row>
    <row r="2" spans="1:5" ht="28.9" customHeight="1">
      <c r="A2" s="60" t="s">
        <v>45</v>
      </c>
      <c r="B2" s="60"/>
    </row>
    <row r="3" spans="1:5">
      <c r="A3" s="27"/>
      <c r="B3" s="28" t="s">
        <v>18</v>
      </c>
    </row>
    <row r="4" spans="1:5" s="29" customFormat="1" ht="27" customHeight="1">
      <c r="A4" s="30" t="s">
        <v>46</v>
      </c>
      <c r="B4" s="37">
        <v>23114437.010000002</v>
      </c>
    </row>
    <row r="5" spans="1:5" s="29" customFormat="1" ht="27" customHeight="1">
      <c r="A5" s="30" t="s">
        <v>20</v>
      </c>
      <c r="B5" s="37">
        <v>0</v>
      </c>
    </row>
    <row r="6" spans="1:5" s="29" customFormat="1" ht="27" customHeight="1">
      <c r="A6" s="30" t="s">
        <v>47</v>
      </c>
      <c r="B6" s="22">
        <v>3182268</v>
      </c>
      <c r="E6" s="38"/>
    </row>
    <row r="7" spans="1:5" s="29" customFormat="1" ht="27" customHeight="1">
      <c r="A7" s="30" t="s">
        <v>22</v>
      </c>
      <c r="B7" s="39">
        <f>+B4-B6+B5</f>
        <v>19932169.010000002</v>
      </c>
      <c r="D7" s="40"/>
      <c r="E7" s="38"/>
    </row>
    <row r="8" spans="1:5" s="29" customFormat="1" ht="27" customHeight="1">
      <c r="A8" s="41"/>
      <c r="B8" s="41"/>
    </row>
    <row r="9" spans="1:5">
      <c r="A9" s="8"/>
      <c r="B9" s="8"/>
    </row>
    <row r="10" spans="1:5" hidden="1">
      <c r="A10" s="61" t="s">
        <v>32</v>
      </c>
      <c r="B10" s="61"/>
    </row>
    <row r="11" spans="1:5" ht="27.6" hidden="1" customHeight="1">
      <c r="A11" s="61" t="s">
        <v>23</v>
      </c>
      <c r="B11" s="61"/>
    </row>
    <row r="12" spans="1:5" hidden="1">
      <c r="A12" s="18"/>
      <c r="B12" s="19" t="s">
        <v>18</v>
      </c>
    </row>
    <row r="13" spans="1:5" hidden="1">
      <c r="A13" s="20" t="str">
        <f>+A4</f>
        <v>Deuda Pública Bruta Total al 31 de marzo del 2022</v>
      </c>
      <c r="B13" s="21">
        <f>+B4</f>
        <v>23114437.010000002</v>
      </c>
    </row>
    <row r="14" spans="1:5" hidden="1">
      <c r="A14" s="20" t="s">
        <v>21</v>
      </c>
      <c r="B14" s="21">
        <f>+B6</f>
        <v>3182268</v>
      </c>
    </row>
    <row r="15" spans="1:5" hidden="1">
      <c r="A15" s="20" t="s">
        <v>20</v>
      </c>
      <c r="B15" s="21">
        <v>0</v>
      </c>
    </row>
    <row r="16" spans="1:5" hidden="1">
      <c r="A16" s="20" t="s">
        <v>22</v>
      </c>
      <c r="B16" s="21">
        <f>+B13-B14+B15</f>
        <v>19932169.010000002</v>
      </c>
    </row>
    <row r="17" spans="1:5" hidden="1">
      <c r="A17" s="20" t="s">
        <v>24</v>
      </c>
      <c r="B17" s="23">
        <v>0</v>
      </c>
    </row>
    <row r="18" spans="1:5" hidden="1">
      <c r="A18" s="20" t="s">
        <v>20</v>
      </c>
      <c r="B18" s="21">
        <v>0</v>
      </c>
    </row>
    <row r="19" spans="1:5" hidden="1">
      <c r="A19" s="20" t="s">
        <v>25</v>
      </c>
      <c r="B19" s="26">
        <f>+B16-B17+B18</f>
        <v>19932169.010000002</v>
      </c>
    </row>
    <row r="20" spans="1:5" hidden="1">
      <c r="A20" s="8"/>
      <c r="B20" s="8"/>
    </row>
    <row r="21" spans="1:5" hidden="1">
      <c r="A21" s="8"/>
      <c r="B21" s="8"/>
    </row>
    <row r="22" spans="1:5" ht="18" hidden="1" customHeight="1">
      <c r="A22" s="61" t="s">
        <v>32</v>
      </c>
      <c r="B22" s="61"/>
    </row>
    <row r="23" spans="1:5" ht="25.5" hidden="1" customHeight="1">
      <c r="A23" s="61" t="s">
        <v>30</v>
      </c>
      <c r="B23" s="61"/>
    </row>
    <row r="24" spans="1:5" ht="21" hidden="1" customHeight="1">
      <c r="A24" s="18"/>
      <c r="B24" s="19" t="s">
        <v>18</v>
      </c>
    </row>
    <row r="25" spans="1:5" hidden="1">
      <c r="A25" s="20" t="s">
        <v>19</v>
      </c>
      <c r="B25" s="21">
        <v>28252376</v>
      </c>
    </row>
    <row r="26" spans="1:5" hidden="1">
      <c r="A26" s="20" t="s">
        <v>21</v>
      </c>
      <c r="B26" s="21">
        <f>+B14</f>
        <v>3182268</v>
      </c>
      <c r="E26" s="13"/>
    </row>
    <row r="27" spans="1:5" hidden="1">
      <c r="A27" s="20" t="s">
        <v>20</v>
      </c>
      <c r="B27" s="21">
        <v>0</v>
      </c>
      <c r="E27" s="14"/>
    </row>
    <row r="28" spans="1:5" hidden="1">
      <c r="A28" s="20" t="s">
        <v>22</v>
      </c>
      <c r="B28" s="21">
        <f>+B25-B26+B27</f>
        <v>25070108</v>
      </c>
    </row>
    <row r="29" spans="1:5" hidden="1">
      <c r="A29" s="20" t="s">
        <v>24</v>
      </c>
      <c r="B29" s="23">
        <v>0</v>
      </c>
    </row>
    <row r="30" spans="1:5" hidden="1">
      <c r="A30" s="20" t="s">
        <v>20</v>
      </c>
      <c r="B30" s="21">
        <v>0</v>
      </c>
    </row>
    <row r="31" spans="1:5" hidden="1">
      <c r="A31" s="20" t="s">
        <v>25</v>
      </c>
      <c r="B31" s="21">
        <f>+B28-B29+B30</f>
        <v>25070108</v>
      </c>
      <c r="D31" s="13"/>
    </row>
    <row r="32" spans="1:5" hidden="1">
      <c r="A32" s="20" t="s">
        <v>26</v>
      </c>
      <c r="B32" s="21">
        <v>0</v>
      </c>
      <c r="D32" s="12"/>
    </row>
    <row r="33" spans="1:4" hidden="1">
      <c r="A33" s="20" t="s">
        <v>20</v>
      </c>
      <c r="B33" s="21">
        <v>0</v>
      </c>
      <c r="D33" s="15"/>
    </row>
    <row r="34" spans="1:4" hidden="1">
      <c r="A34" s="20" t="s">
        <v>27</v>
      </c>
      <c r="B34" s="26">
        <f>B31-B32+B33</f>
        <v>25070108</v>
      </c>
      <c r="D34" s="15"/>
    </row>
    <row r="35" spans="1:4" hidden="1">
      <c r="A35" s="24"/>
      <c r="B35" s="25"/>
      <c r="D35" s="15"/>
    </row>
    <row r="36" spans="1:4" hidden="1">
      <c r="A36" s="24"/>
      <c r="B36" s="25"/>
    </row>
    <row r="37" spans="1:4" ht="17.25" hidden="1" customHeight="1">
      <c r="A37" s="61" t="s">
        <v>32</v>
      </c>
      <c r="B37" s="61"/>
    </row>
    <row r="38" spans="1:4" ht="22.5" hidden="1" customHeight="1">
      <c r="A38" s="61" t="s">
        <v>31</v>
      </c>
      <c r="B38" s="61"/>
    </row>
    <row r="39" spans="1:4" ht="22.5" hidden="1" customHeight="1">
      <c r="A39" s="18"/>
      <c r="B39" s="19" t="s">
        <v>18</v>
      </c>
    </row>
    <row r="40" spans="1:4" hidden="1">
      <c r="A40" s="20" t="s">
        <v>19</v>
      </c>
      <c r="B40" s="21">
        <v>28252376</v>
      </c>
    </row>
    <row r="41" spans="1:4" hidden="1">
      <c r="A41" s="20" t="s">
        <v>21</v>
      </c>
      <c r="B41" s="21">
        <f>+B26</f>
        <v>3182268</v>
      </c>
    </row>
    <row r="42" spans="1:4" hidden="1">
      <c r="A42" s="20" t="s">
        <v>20</v>
      </c>
      <c r="B42" s="21">
        <v>0</v>
      </c>
    </row>
    <row r="43" spans="1:4" hidden="1">
      <c r="A43" s="20" t="s">
        <v>22</v>
      </c>
      <c r="B43" s="21">
        <f>+B40-B41+B42</f>
        <v>25070108</v>
      </c>
    </row>
    <row r="44" spans="1:4" hidden="1">
      <c r="A44" s="20" t="s">
        <v>24</v>
      </c>
      <c r="B44" s="23">
        <v>0</v>
      </c>
    </row>
    <row r="45" spans="1:4" hidden="1">
      <c r="A45" s="20" t="s">
        <v>20</v>
      </c>
      <c r="B45" s="21">
        <v>0</v>
      </c>
    </row>
    <row r="46" spans="1:4" hidden="1">
      <c r="A46" s="20" t="s">
        <v>25</v>
      </c>
      <c r="B46" s="21">
        <f>+B43-B44+B45</f>
        <v>25070108</v>
      </c>
    </row>
    <row r="47" spans="1:4" hidden="1">
      <c r="A47" s="20" t="s">
        <v>26</v>
      </c>
      <c r="B47" s="21">
        <v>0</v>
      </c>
    </row>
    <row r="48" spans="1:4" hidden="1">
      <c r="A48" s="20" t="s">
        <v>20</v>
      </c>
      <c r="B48" s="21">
        <v>0</v>
      </c>
    </row>
    <row r="49" spans="1:5" hidden="1">
      <c r="A49" s="20" t="s">
        <v>27</v>
      </c>
      <c r="B49" s="21">
        <f>+B46-B47+B48</f>
        <v>25070108</v>
      </c>
    </row>
    <row r="50" spans="1:5" hidden="1">
      <c r="A50" s="20" t="s">
        <v>28</v>
      </c>
      <c r="B50" s="21">
        <v>0</v>
      </c>
    </row>
    <row r="51" spans="1:5" hidden="1">
      <c r="A51" s="20" t="s">
        <v>29</v>
      </c>
      <c r="B51" s="26">
        <f>+B49-B50</f>
        <v>25070108</v>
      </c>
      <c r="E51" s="16"/>
    </row>
  </sheetData>
  <mergeCells count="8">
    <mergeCell ref="A1:B1"/>
    <mergeCell ref="A2:B2"/>
    <mergeCell ref="A10:B10"/>
    <mergeCell ref="A37:B37"/>
    <mergeCell ref="A38:B38"/>
    <mergeCell ref="A11:B11"/>
    <mergeCell ref="A22:B22"/>
    <mergeCell ref="A23:B23"/>
  </mergeCells>
  <printOptions horizontalCentered="1"/>
  <pageMargins left="0.51181102362204722" right="0.51181102362204722" top="1.3385826771653544" bottom="0.74803149606299213" header="0.70866141732283472" footer="0.31496062992125984"/>
  <pageSetup scale="70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D8" sqref="D8"/>
    </sheetView>
  </sheetViews>
  <sheetFormatPr baseColWidth="10" defaultRowHeight="15"/>
  <cols>
    <col min="1" max="1" width="41.140625" customWidth="1"/>
    <col min="2" max="2" width="22.7109375" customWidth="1"/>
    <col min="3" max="3" width="21" customWidth="1"/>
  </cols>
  <sheetData>
    <row r="1" spans="1:13" ht="24" customHeight="1">
      <c r="A1" s="62" t="s">
        <v>32</v>
      </c>
      <c r="B1" s="63"/>
      <c r="C1" s="63"/>
    </row>
    <row r="2" spans="1:13" ht="29.25" customHeight="1">
      <c r="A2" s="64" t="s">
        <v>36</v>
      </c>
      <c r="B2" s="65"/>
      <c r="C2" s="65"/>
    </row>
    <row r="3" spans="1:13" s="29" customFormat="1" ht="37.5" customHeight="1">
      <c r="A3" s="32"/>
      <c r="B3" s="33" t="s">
        <v>42</v>
      </c>
      <c r="C3" s="33" t="s">
        <v>48</v>
      </c>
      <c r="D3"/>
      <c r="F3"/>
      <c r="G3"/>
      <c r="H3"/>
      <c r="I3"/>
      <c r="J3"/>
      <c r="K3"/>
      <c r="L3"/>
      <c r="M3"/>
    </row>
    <row r="4" spans="1:13" ht="38.25" customHeight="1">
      <c r="A4" s="31" t="s">
        <v>33</v>
      </c>
      <c r="B4" s="42">
        <v>723052000000</v>
      </c>
      <c r="C4" s="42">
        <v>723052000000</v>
      </c>
    </row>
    <row r="5" spans="1:13" ht="38.25" customHeight="1">
      <c r="A5" s="30" t="s">
        <v>34</v>
      </c>
      <c r="B5" s="43">
        <v>23910004.009999998</v>
      </c>
      <c r="C5" s="43">
        <v>23114437.009999998</v>
      </c>
      <c r="D5" s="13"/>
    </row>
    <row r="6" spans="1:13" ht="38.25" customHeight="1">
      <c r="A6" s="30" t="s">
        <v>35</v>
      </c>
      <c r="B6" s="44">
        <f>+B5/B4</f>
        <v>3.3068166618721752E-5</v>
      </c>
      <c r="C6" s="44">
        <f>+B5/C4</f>
        <v>3.3068166618721752E-5</v>
      </c>
    </row>
    <row r="7" spans="1:13">
      <c r="A7" s="17"/>
      <c r="B7" s="17"/>
      <c r="C7" s="17"/>
    </row>
    <row r="8" spans="1:13">
      <c r="A8" s="17"/>
      <c r="B8" s="17"/>
      <c r="C8" s="17"/>
    </row>
    <row r="9" spans="1:13" ht="16.5">
      <c r="A9" s="45" t="s">
        <v>40</v>
      </c>
    </row>
    <row r="10" spans="1:13" ht="45">
      <c r="A10" s="46" t="s">
        <v>41</v>
      </c>
    </row>
  </sheetData>
  <mergeCells count="2">
    <mergeCell ref="A1:C1"/>
    <mergeCell ref="A2:C2"/>
  </mergeCells>
  <hyperlinks>
    <hyperlink ref="A10" r:id="rId1" display="https://www.google.com/url?q=http://WWW.inegi.org.mx&amp;sa=D&amp;source=hangouts&amp;ust=1559160752096000&amp;usg=AFQjCNF4jEw2KW_Zv6hSdfzLM0MLdx4WOg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2" sqref="B12"/>
    </sheetView>
  </sheetViews>
  <sheetFormatPr baseColWidth="10" defaultRowHeight="15"/>
  <cols>
    <col min="1" max="1" width="38" style="8" customWidth="1"/>
    <col min="2" max="3" width="25.5703125" style="8" customWidth="1"/>
  </cols>
  <sheetData>
    <row r="1" spans="1:3" ht="20.25" customHeight="1">
      <c r="A1" s="62" t="s">
        <v>32</v>
      </c>
      <c r="B1" s="63"/>
      <c r="C1" s="63"/>
    </row>
    <row r="2" spans="1:3" ht="35.25" customHeight="1">
      <c r="A2" s="64" t="s">
        <v>39</v>
      </c>
      <c r="B2" s="65"/>
      <c r="C2" s="65"/>
    </row>
    <row r="3" spans="1:3" ht="15" customHeight="1">
      <c r="A3" s="66"/>
      <c r="B3" s="61" t="s">
        <v>43</v>
      </c>
      <c r="C3" s="61" t="s">
        <v>44</v>
      </c>
    </row>
    <row r="4" spans="1:3">
      <c r="A4" s="66"/>
      <c r="B4" s="61"/>
      <c r="C4" s="61"/>
    </row>
    <row r="5" spans="1:3" ht="27.75" customHeight="1">
      <c r="A5" s="31" t="s">
        <v>37</v>
      </c>
      <c r="B5" s="36">
        <v>302655702.69</v>
      </c>
      <c r="C5" s="36">
        <v>140029673.43000001</v>
      </c>
    </row>
    <row r="6" spans="1:3" ht="27.75" customHeight="1">
      <c r="A6" s="31" t="s">
        <v>38</v>
      </c>
      <c r="B6" s="36">
        <v>22948596</v>
      </c>
      <c r="C6" s="36">
        <v>23910004.009999998</v>
      </c>
    </row>
    <row r="7" spans="1:3" ht="27.75" customHeight="1">
      <c r="A7" s="31" t="s">
        <v>35</v>
      </c>
      <c r="B7" s="35">
        <f>+B6/B5</f>
        <v>7.5824099120000626E-2</v>
      </c>
      <c r="C7" s="35">
        <f>+C6/C5</f>
        <v>0.17074955203657219</v>
      </c>
    </row>
    <row r="8" spans="1:3">
      <c r="A8" s="34"/>
    </row>
  </sheetData>
  <mergeCells count="5">
    <mergeCell ref="A3:A4"/>
    <mergeCell ref="B3:B4"/>
    <mergeCell ref="A1:C1"/>
    <mergeCell ref="A2:C2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Obligaciones pagadas</vt:lpstr>
      <vt:lpstr>reduccion del Saldo de la deuda</vt:lpstr>
      <vt:lpstr> PIB</vt:lpstr>
      <vt:lpstr>Comparativo</vt:lpstr>
      <vt:lpstr>'reduccion del Saldo de la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TES-OUXEGRE</dc:creator>
  <cp:lastModifiedBy>ENCARGADO DE PPTO</cp:lastModifiedBy>
  <cp:lastPrinted>2019-02-11T19:20:34Z</cp:lastPrinted>
  <dcterms:created xsi:type="dcterms:W3CDTF">2018-11-09T21:05:44Z</dcterms:created>
  <dcterms:modified xsi:type="dcterms:W3CDTF">2022-08-18T18:53:28Z</dcterms:modified>
</cp:coreProperties>
</file>